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chris/Desktop/"/>
    </mc:Choice>
  </mc:AlternateContent>
  <xr:revisionPtr revIDLastSave="0" documentId="8_{FC46AB27-FB13-C743-9939-A14680BB206C}" xr6:coauthVersionLast="47" xr6:coauthVersionMax="47" xr10:uidLastSave="{00000000-0000-0000-0000-000000000000}"/>
  <bookViews>
    <workbookView xWindow="0" yWindow="760" windowWidth="29040" windowHeight="15720" xr2:uid="{66E75F52-B27B-43E2-837C-7FF5F2C261BB}"/>
  </bookViews>
  <sheets>
    <sheet name="Budget" sheetId="1" r:id="rId1"/>
    <sheet name="Fundras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1" i="2"/>
  <c r="B25" i="2" s="1"/>
  <c r="B18" i="2"/>
  <c r="B11" i="2"/>
  <c r="B29" i="1"/>
  <c r="D2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7" i="1"/>
  <c r="D7" i="1" s="1"/>
  <c r="B7" i="1"/>
  <c r="B31" i="1" s="1"/>
  <c r="D31" i="1" s="1"/>
  <c r="D29" i="1"/>
</calcChain>
</file>

<file path=xl/sharedStrings.xml><?xml version="1.0" encoding="utf-8"?>
<sst xmlns="http://schemas.openxmlformats.org/spreadsheetml/2006/main" count="49" uniqueCount="48">
  <si>
    <t xml:space="preserve">Budget </t>
  </si>
  <si>
    <t>Actual</t>
  </si>
  <si>
    <t>Variance</t>
  </si>
  <si>
    <t>PTA SENIOR PARTY MAIN BUDGET 25-26</t>
  </si>
  <si>
    <t>Income</t>
  </si>
  <si>
    <t>Opening Balance</t>
  </si>
  <si>
    <t>Total Income</t>
  </si>
  <si>
    <t>Expenses</t>
  </si>
  <si>
    <t>Auditorium-Givaways</t>
  </si>
  <si>
    <t>Commons-Casino</t>
  </si>
  <si>
    <t>Commons-Outside Foam</t>
  </si>
  <si>
    <t>East Hall-Journalism-Wrestling</t>
  </si>
  <si>
    <t>Front of Building/Main Hall</t>
  </si>
  <si>
    <t>North Hall and Cafeteria</t>
  </si>
  <si>
    <t>Fundraising Expenses</t>
  </si>
  <si>
    <t>Large Gym- Dance Party</t>
  </si>
  <si>
    <t>Miscellaneous</t>
  </si>
  <si>
    <t>Penant Parade</t>
  </si>
  <si>
    <t>Prior Year Expenses</t>
  </si>
  <si>
    <t>Scavenger Hunt</t>
  </si>
  <si>
    <t>Security/First Aid</t>
  </si>
  <si>
    <t>Small Gym</t>
  </si>
  <si>
    <t>South Hall</t>
  </si>
  <si>
    <t>Courtyard-Chill Space</t>
  </si>
  <si>
    <t>North Hall Décor and Silent Disco</t>
  </si>
  <si>
    <t>Second Floor Roller Skating</t>
  </si>
  <si>
    <t>Total Expenses</t>
  </si>
  <si>
    <t>Ending Balance</t>
  </si>
  <si>
    <t>Donations/Grants/Events</t>
  </si>
  <si>
    <t>T Shirts</t>
  </si>
  <si>
    <t>Fundraising</t>
  </si>
  <si>
    <t>Total Donations as of 1-2-25</t>
  </si>
  <si>
    <t>Not yet Received</t>
  </si>
  <si>
    <t>Butter Braids</t>
  </si>
  <si>
    <t>Diane and Cal Lewis</t>
  </si>
  <si>
    <t>Polk County</t>
  </si>
  <si>
    <t>Roosevelt Foundation</t>
  </si>
  <si>
    <t>Cooper Lewis</t>
  </si>
  <si>
    <t>Willis Auto</t>
  </si>
  <si>
    <t>Trivia Night</t>
  </si>
  <si>
    <t>Total</t>
  </si>
  <si>
    <t>Expected</t>
  </si>
  <si>
    <t>West End</t>
  </si>
  <si>
    <t>Percentage Events</t>
  </si>
  <si>
    <t>Sign Sales</t>
  </si>
  <si>
    <t>Gross Total</t>
  </si>
  <si>
    <t>Goal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</si>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</sst>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right"/>
    </xf>
    <xf numFmtId="0" fontId="0" fillId="2" borderId="1" xfId="0" applyFill="1" applyBorder="1"/>
    <xf numFmtId="44" fontId="0" fillId="0" borderId="1" xfId="1" applyFont="1" applyBorder="1"/>
    <xf numFmtId="44" fontId="0" fillId="2" borderId="1" xfId="1" applyFont="1" applyFill="1" applyBorder="1"/>
    <xf numFmtId="9" fontId="0" fillId="0" borderId="1" xfId="2" applyFont="1" applyBorder="1"/>
    <xf numFmtId="44" fontId="0" fillId="0" borderId="0" xfId="1" applyFont="1"/>
    <xf numFmtId="0" fontId="2" fillId="0" borderId="0" xfId="0" applyFont="1"/>
    <xf numFmtId="44" fontId="2" fillId="0" borderId="1" xfId="1" applyFont="1" applyBorder="1"/>
    <xf numFmtId="44" fontId="3" fillId="0" borderId="1" xfId="1" applyFont="1" applyBorder="1"/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7A5C-245D-4338-AEF0-33DA99CAEE5A}">
  <dimension ref="A1:D31"/>
  <sheetViews>
    <sheetView tabSelected="1" workbookViewId="0">
      <selection activeCell="C6" sqref="C6"/>
    </sheetView>
  </sheetViews>
  <sheetFormatPr baseColWidth="10" defaultColWidth="8.83203125" defaultRowHeight="15" x14ac:dyDescent="0.2"/>
  <cols>
    <col min="1" max="1" width="30.83203125" customWidth="1"/>
    <col min="2" max="2" width="13.5" customWidth="1"/>
    <col min="3" max="3" width="14.1640625" customWidth="1"/>
    <col min="4" max="4" width="13.1640625" customWidth="1"/>
  </cols>
  <sheetData>
    <row r="1" spans="1:4" x14ac:dyDescent="0.2">
      <c r="A1" s="13" t="s">
        <v>3</v>
      </c>
      <c r="B1" s="13"/>
      <c r="C1" s="13"/>
      <c r="D1" s="13"/>
    </row>
    <row r="2" spans="1:4" x14ac:dyDescent="0.2">
      <c r="A2" s="2"/>
      <c r="B2" s="1" t="s">
        <v>0</v>
      </c>
      <c r="C2" s="1" t="s">
        <v>1</v>
      </c>
      <c r="D2" s="1" t="s">
        <v>2</v>
      </c>
    </row>
    <row r="3" spans="1:4" x14ac:dyDescent="0.2">
      <c r="A3" s="2" t="s">
        <v>4</v>
      </c>
      <c r="B3" s="2"/>
      <c r="C3" s="2"/>
      <c r="D3" s="2"/>
    </row>
    <row r="4" spans="1:4" x14ac:dyDescent="0.2">
      <c r="A4" s="3" t="s">
        <v>5</v>
      </c>
      <c r="B4" s="6">
        <v>25934.720000000001</v>
      </c>
      <c r="C4" s="6">
        <v>25934.720000000001</v>
      </c>
      <c r="D4" s="8"/>
    </row>
    <row r="5" spans="1:4" x14ac:dyDescent="0.2">
      <c r="A5" s="3" t="s">
        <v>28</v>
      </c>
      <c r="B5" s="6">
        <v>37000</v>
      </c>
      <c r="C5" s="6">
        <v>8295</v>
      </c>
      <c r="D5" s="8"/>
    </row>
    <row r="6" spans="1:4" x14ac:dyDescent="0.2">
      <c r="A6" s="3"/>
      <c r="B6" s="6"/>
      <c r="C6" s="6"/>
      <c r="D6" s="8"/>
    </row>
    <row r="7" spans="1:4" x14ac:dyDescent="0.2">
      <c r="A7" s="4" t="s">
        <v>6</v>
      </c>
      <c r="B7" s="6">
        <f>B4+B5</f>
        <v>62934.720000000001</v>
      </c>
      <c r="C7" s="6">
        <f>C4+C5</f>
        <v>34229.72</v>
      </c>
      <c r="D7" s="8">
        <f>1-(C7/B7)</f>
        <v>0.45610753491872214</v>
      </c>
    </row>
    <row r="8" spans="1:4" ht="9" customHeight="1" x14ac:dyDescent="0.2">
      <c r="A8" s="5"/>
      <c r="B8" s="5"/>
      <c r="C8" s="5"/>
      <c r="D8" s="8"/>
    </row>
    <row r="9" spans="1:4" x14ac:dyDescent="0.2">
      <c r="A9" s="2" t="s">
        <v>7</v>
      </c>
      <c r="B9" s="3"/>
      <c r="C9" s="3"/>
      <c r="D9" s="8"/>
    </row>
    <row r="10" spans="1:4" x14ac:dyDescent="0.2">
      <c r="A10" s="3" t="s">
        <v>8</v>
      </c>
      <c r="B10" s="6">
        <v>4000</v>
      </c>
      <c r="C10" s="6"/>
      <c r="D10" s="8">
        <f t="shared" ref="D10:D31" si="0">1-(C10/B10)</f>
        <v>1</v>
      </c>
    </row>
    <row r="11" spans="1:4" x14ac:dyDescent="0.2">
      <c r="A11" s="3" t="s">
        <v>9</v>
      </c>
      <c r="B11" s="6">
        <v>2000</v>
      </c>
      <c r="C11" s="6"/>
      <c r="D11" s="8">
        <f t="shared" si="0"/>
        <v>1</v>
      </c>
    </row>
    <row r="12" spans="1:4" x14ac:dyDescent="0.2">
      <c r="A12" s="3" t="s">
        <v>10</v>
      </c>
      <c r="B12" s="6">
        <v>2000</v>
      </c>
      <c r="C12" s="6"/>
      <c r="D12" s="8">
        <f t="shared" si="0"/>
        <v>1</v>
      </c>
    </row>
    <row r="13" spans="1:4" x14ac:dyDescent="0.2">
      <c r="A13" s="3" t="s">
        <v>23</v>
      </c>
      <c r="B13" s="6">
        <v>500</v>
      </c>
      <c r="C13" s="6"/>
      <c r="D13" s="8">
        <f t="shared" si="0"/>
        <v>1</v>
      </c>
    </row>
    <row r="14" spans="1:4" x14ac:dyDescent="0.2">
      <c r="A14" s="3" t="s">
        <v>11</v>
      </c>
      <c r="B14" s="6">
        <v>1000</v>
      </c>
      <c r="C14" s="6"/>
      <c r="D14" s="8">
        <f t="shared" si="0"/>
        <v>1</v>
      </c>
    </row>
    <row r="15" spans="1:4" x14ac:dyDescent="0.2">
      <c r="A15" s="3" t="s">
        <v>12</v>
      </c>
      <c r="B15" s="6">
        <v>6000</v>
      </c>
      <c r="C15" s="6"/>
      <c r="D15" s="8">
        <f t="shared" si="0"/>
        <v>1</v>
      </c>
    </row>
    <row r="16" spans="1:4" x14ac:dyDescent="0.2">
      <c r="A16" s="3" t="s">
        <v>14</v>
      </c>
      <c r="B16" s="6">
        <v>2000</v>
      </c>
      <c r="C16" s="6"/>
      <c r="D16" s="8">
        <f t="shared" si="0"/>
        <v>1</v>
      </c>
    </row>
    <row r="17" spans="1:4" x14ac:dyDescent="0.2">
      <c r="A17" s="3" t="s">
        <v>15</v>
      </c>
      <c r="B17" s="6">
        <v>4500</v>
      </c>
      <c r="C17" s="6"/>
      <c r="D17" s="8">
        <f t="shared" si="0"/>
        <v>1</v>
      </c>
    </row>
    <row r="18" spans="1:4" x14ac:dyDescent="0.2">
      <c r="A18" s="3" t="s">
        <v>16</v>
      </c>
      <c r="B18" s="6">
        <v>2500</v>
      </c>
      <c r="C18" s="6"/>
      <c r="D18" s="8">
        <f t="shared" si="0"/>
        <v>1</v>
      </c>
    </row>
    <row r="19" spans="1:4" x14ac:dyDescent="0.2">
      <c r="A19" s="3" t="s">
        <v>13</v>
      </c>
      <c r="B19" s="6">
        <v>3500</v>
      </c>
      <c r="C19" s="6"/>
      <c r="D19" s="8">
        <f t="shared" si="0"/>
        <v>1</v>
      </c>
    </row>
    <row r="20" spans="1:4" x14ac:dyDescent="0.2">
      <c r="A20" s="3" t="s">
        <v>24</v>
      </c>
      <c r="B20" s="6">
        <v>2000</v>
      </c>
      <c r="C20" s="6"/>
      <c r="D20" s="8">
        <f t="shared" si="0"/>
        <v>1</v>
      </c>
    </row>
    <row r="21" spans="1:4" x14ac:dyDescent="0.2">
      <c r="A21" s="3" t="s">
        <v>17</v>
      </c>
      <c r="B21" s="6">
        <v>6500</v>
      </c>
      <c r="C21" s="6"/>
      <c r="D21" s="8">
        <f t="shared" si="0"/>
        <v>1</v>
      </c>
    </row>
    <row r="22" spans="1:4" x14ac:dyDescent="0.2">
      <c r="A22" s="3" t="s">
        <v>18</v>
      </c>
      <c r="B22" s="6">
        <v>2000</v>
      </c>
      <c r="C22" s="6">
        <v>317.77</v>
      </c>
      <c r="D22" s="8">
        <f t="shared" si="0"/>
        <v>0.84111500000000006</v>
      </c>
    </row>
    <row r="23" spans="1:4" x14ac:dyDescent="0.2">
      <c r="A23" s="3" t="s">
        <v>19</v>
      </c>
      <c r="B23" s="6">
        <v>250</v>
      </c>
      <c r="C23" s="6"/>
      <c r="D23" s="8">
        <f t="shared" si="0"/>
        <v>1</v>
      </c>
    </row>
    <row r="24" spans="1:4" x14ac:dyDescent="0.2">
      <c r="A24" s="3" t="s">
        <v>25</v>
      </c>
      <c r="B24" s="6">
        <v>800</v>
      </c>
      <c r="C24" s="6"/>
      <c r="D24" s="8">
        <f t="shared" si="0"/>
        <v>1</v>
      </c>
    </row>
    <row r="25" spans="1:4" x14ac:dyDescent="0.2">
      <c r="A25" s="3" t="s">
        <v>20</v>
      </c>
      <c r="B25" s="6">
        <v>2700</v>
      </c>
      <c r="C25" s="6"/>
      <c r="D25" s="8">
        <f t="shared" si="0"/>
        <v>1</v>
      </c>
    </row>
    <row r="26" spans="1:4" x14ac:dyDescent="0.2">
      <c r="A26" s="3" t="s">
        <v>21</v>
      </c>
      <c r="B26" s="6">
        <v>1500</v>
      </c>
      <c r="C26" s="6"/>
      <c r="D26" s="8">
        <f t="shared" si="0"/>
        <v>1</v>
      </c>
    </row>
    <row r="27" spans="1:4" x14ac:dyDescent="0.2">
      <c r="A27" s="3" t="s">
        <v>22</v>
      </c>
      <c r="B27" s="6">
        <v>5000</v>
      </c>
      <c r="C27" s="6"/>
      <c r="D27" s="8">
        <f t="shared" si="0"/>
        <v>1</v>
      </c>
    </row>
    <row r="28" spans="1:4" x14ac:dyDescent="0.2">
      <c r="A28" s="3" t="s">
        <v>29</v>
      </c>
      <c r="B28" s="6">
        <v>2500</v>
      </c>
      <c r="C28" s="6"/>
      <c r="D28" s="8">
        <f t="shared" si="0"/>
        <v>1</v>
      </c>
    </row>
    <row r="29" spans="1:4" x14ac:dyDescent="0.2">
      <c r="A29" s="4" t="s">
        <v>26</v>
      </c>
      <c r="B29" s="11">
        <f>SUM(B10:B28)</f>
        <v>51250</v>
      </c>
      <c r="C29" s="11">
        <f>SUM(C10:C28)</f>
        <v>317.77</v>
      </c>
      <c r="D29" s="8">
        <f t="shared" si="0"/>
        <v>0.9937996097560976</v>
      </c>
    </row>
    <row r="30" spans="1:4" ht="10.5" customHeight="1" x14ac:dyDescent="0.2">
      <c r="A30" s="5"/>
      <c r="B30" s="7"/>
      <c r="C30" s="7"/>
      <c r="D30" s="8"/>
    </row>
    <row r="31" spans="1:4" x14ac:dyDescent="0.2">
      <c r="A31" s="4" t="s">
        <v>27</v>
      </c>
      <c r="B31" s="6">
        <f>B7-B29</f>
        <v>11684.720000000001</v>
      </c>
      <c r="C31" s="6"/>
      <c r="D31" s="8">
        <f t="shared" si="0"/>
        <v>1</v>
      </c>
    </row>
  </sheetData>
  <sortState xmlns:xlrd2="http://schemas.microsoft.com/office/spreadsheetml/2017/richdata2" ref="A10:A27">
    <sortCondition ref="A10:A27"/>
  </sortState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B183-EC35-46D1-9625-269C289E7D38}">
  <dimension ref="A1:B26"/>
  <sheetViews>
    <sheetView workbookViewId="0">
      <selection activeCell="B17" sqref="B17"/>
    </sheetView>
  </sheetViews>
  <sheetFormatPr baseColWidth="10" defaultColWidth="8.83203125" defaultRowHeight="15" x14ac:dyDescent="0.2"/>
  <cols>
    <col min="1" max="1" width="27.6640625" customWidth="1"/>
    <col min="2" max="2" width="20.83203125" style="9" customWidth="1"/>
  </cols>
  <sheetData>
    <row r="1" spans="1:2" x14ac:dyDescent="0.2">
      <c r="A1" s="2" t="s">
        <v>30</v>
      </c>
      <c r="B1" s="6"/>
    </row>
    <row r="2" spans="1:2" x14ac:dyDescent="0.2">
      <c r="A2" s="3" t="s">
        <v>31</v>
      </c>
      <c r="B2" s="11">
        <v>8295</v>
      </c>
    </row>
    <row r="3" spans="1:2" x14ac:dyDescent="0.2">
      <c r="A3" s="3"/>
      <c r="B3" s="6"/>
    </row>
    <row r="4" spans="1:2" x14ac:dyDescent="0.2">
      <c r="A4" s="2" t="s">
        <v>32</v>
      </c>
      <c r="B4" s="6"/>
    </row>
    <row r="5" spans="1:2" x14ac:dyDescent="0.2">
      <c r="A5" s="3" t="s">
        <v>33</v>
      </c>
      <c r="B5" s="6">
        <v>2376</v>
      </c>
    </row>
    <row r="6" spans="1:2" x14ac:dyDescent="0.2">
      <c r="A6" s="3" t="s">
        <v>34</v>
      </c>
      <c r="B6" s="6">
        <v>999</v>
      </c>
    </row>
    <row r="7" spans="1:2" x14ac:dyDescent="0.2">
      <c r="A7" s="3" t="s">
        <v>35</v>
      </c>
      <c r="B7" s="6">
        <v>5000</v>
      </c>
    </row>
    <row r="8" spans="1:2" x14ac:dyDescent="0.2">
      <c r="A8" s="3" t="s">
        <v>36</v>
      </c>
      <c r="B8" s="6">
        <v>3000</v>
      </c>
    </row>
    <row r="9" spans="1:2" x14ac:dyDescent="0.2">
      <c r="A9" s="3" t="s">
        <v>37</v>
      </c>
      <c r="B9" s="6">
        <v>1500</v>
      </c>
    </row>
    <row r="10" spans="1:2" x14ac:dyDescent="0.2">
      <c r="A10" s="3" t="s">
        <v>38</v>
      </c>
      <c r="B10" s="6">
        <v>1000</v>
      </c>
    </row>
    <row r="11" spans="1:2" x14ac:dyDescent="0.2">
      <c r="A11" s="2" t="s">
        <v>40</v>
      </c>
      <c r="B11" s="11">
        <f>SUM(B5:B10)</f>
        <v>13875</v>
      </c>
    </row>
    <row r="12" spans="1:2" x14ac:dyDescent="0.2">
      <c r="A12" s="3"/>
      <c r="B12" s="6"/>
    </row>
    <row r="13" spans="1:2" x14ac:dyDescent="0.2">
      <c r="A13" s="2" t="s">
        <v>41</v>
      </c>
      <c r="B13" s="6"/>
    </row>
    <row r="14" spans="1:2" x14ac:dyDescent="0.2">
      <c r="A14" s="3" t="s">
        <v>39</v>
      </c>
      <c r="B14" s="6">
        <v>2000</v>
      </c>
    </row>
    <row r="15" spans="1:2" x14ac:dyDescent="0.2">
      <c r="A15" s="3" t="s">
        <v>42</v>
      </c>
      <c r="B15" s="6">
        <v>5000</v>
      </c>
    </row>
    <row r="16" spans="1:2" x14ac:dyDescent="0.2">
      <c r="A16" s="3" t="s">
        <v>43</v>
      </c>
      <c r="B16" s="6">
        <v>1000</v>
      </c>
    </row>
    <row r="17" spans="1:2" x14ac:dyDescent="0.2">
      <c r="A17" s="3" t="s">
        <v>44</v>
      </c>
      <c r="B17" s="6">
        <v>800</v>
      </c>
    </row>
    <row r="18" spans="1:2" x14ac:dyDescent="0.2">
      <c r="A18" s="2" t="s">
        <v>40</v>
      </c>
      <c r="B18" s="11">
        <f>SUM(B14:B17)</f>
        <v>8800</v>
      </c>
    </row>
    <row r="19" spans="1:2" x14ac:dyDescent="0.2">
      <c r="A19" s="3"/>
      <c r="B19" s="6"/>
    </row>
    <row r="20" spans="1:2" x14ac:dyDescent="0.2">
      <c r="A20" s="3"/>
      <c r="B20" s="6"/>
    </row>
    <row r="21" spans="1:2" x14ac:dyDescent="0.2">
      <c r="A21" s="2" t="s">
        <v>45</v>
      </c>
      <c r="B21" s="11">
        <f>B2+B11+B18</f>
        <v>30970</v>
      </c>
    </row>
    <row r="22" spans="1:2" x14ac:dyDescent="0.2">
      <c r="A22" s="3"/>
      <c r="B22" s="6"/>
    </row>
    <row r="23" spans="1:2" x14ac:dyDescent="0.2">
      <c r="A23" s="2" t="s">
        <v>46</v>
      </c>
      <c r="B23" s="11">
        <v>45000</v>
      </c>
    </row>
    <row r="24" spans="1:2" x14ac:dyDescent="0.2">
      <c r="A24" s="3"/>
      <c r="B24" s="6"/>
    </row>
    <row r="25" spans="1:2" x14ac:dyDescent="0.2">
      <c r="A25" s="2" t="s">
        <v>47</v>
      </c>
      <c r="B25" s="12">
        <f>B23-B21</f>
        <v>14030</v>
      </c>
    </row>
    <row r="26" spans="1:2" x14ac:dyDescent="0.2">
      <c r="A2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Fundrasing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Harrington</dc:creator>
  <cp:lastModifiedBy>Christopher Diebel</cp:lastModifiedBy>
  <dcterms:created xsi:type="dcterms:W3CDTF">2026-01-14T15:12:50Z</dcterms:created>
  <dcterms:modified xsi:type="dcterms:W3CDTF">2026-01-21T19:42:59Z</dcterms:modified>
</cp:coreProperties>
</file>